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Лист1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<sst xmlns="http://schemas.openxmlformats.org/spreadsheetml/2006/main" count="78" uniqueCount="66">
  <si>
    <t xml:space="preserve">Председателю Аткарского муниципального Собрания</t>
  </si>
  <si>
    <t xml:space="preserve">Брусьеву А.В.</t>
  </si>
  <si>
    <t xml:space="preserve">предложения</t>
  </si>
  <si>
    <t xml:space="preserve">по внесению изменений в решение муниципального Собрания от 28.11.2023г. № 70 "О местном бюджете Аткарского муниципального района на 2024 год и на плановый период 2025 и 2026 годов"</t>
  </si>
  <si>
    <t xml:space="preserve">на 18.09.2024 года</t>
  </si>
  <si>
    <t xml:space="preserve">№№</t>
  </si>
  <si>
    <t xml:space="preserve">наименование мероприятий</t>
  </si>
  <si>
    <t xml:space="preserve">сумма (тыс.руб.)</t>
  </si>
  <si>
    <t xml:space="preserve">2024 год</t>
  </si>
  <si>
    <t xml:space="preserve">2025 год</t>
  </si>
  <si>
    <t xml:space="preserve">2026 год</t>
  </si>
  <si>
    <t xml:space="preserve">1.</t>
  </si>
  <si>
    <t xml:space="preserve">Межбюджетные трансферты, поступающие в бюджет района</t>
  </si>
  <si>
    <t xml:space="preserve">1.1.</t>
  </si>
  <si>
    <t xml:space="preserve">дотации на выравнивание бюджетной обеспеченности муниципальных районов области</t>
  </si>
  <si>
    <t xml:space="preserve">1.2.</t>
  </si>
  <si>
    <t xml:space="preserve">субвенции на исполнение государственных полномочий по расчету и предоставлению дотаций бюджетам поселений</t>
  </si>
  <si>
    <t xml:space="preserve">субвенции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</si>
  <si>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Субвенции бюджетам муниципальных районов на ежемесячное денежное вознаграждение за классное руководство педагогическим работникам муниципальных общеобразовательных организаций</t>
  </si>
  <si>
    <t xml:space="preserve">1.3.</t>
  </si>
  <si>
    <t xml:space="preserve">Межбюджетные трансферты, передаваемые бюджетам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муниципальных общеобразовательных организаций</t>
  </si>
  <si>
    <t xml:space="preserve">1.4.</t>
  </si>
  <si>
    <t xml:space="preserve">Межбюджетные трансферты, передаваемые бюджетам муниципальных районов области на поощрение муниципальных управленческих команд</t>
  </si>
  <si>
    <t xml:space="preserve">субсидия бюджетам муниципавльных районов области на обеспечение условий для внедрения цифровой образовательной среды в общеобразовательных организациях</t>
  </si>
  <si>
    <t xml:space="preserve">1.5.</t>
  </si>
  <si>
    <t xml:space="preserve">субсидии бюджетам муниципальных районов на обновление материально-технической базы образовательных организаций для внедрения цифровой образовательной среды и развития цифровых навыков обучающихся</t>
  </si>
  <si>
    <t xml:space="preserve">Cубвенции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</t>
  </si>
  <si>
    <t xml:space="preserve">Cубвенции бюджетам муниципальных районов на ежемесячное денежное вознаграждение за классное руководство педагогическим работникам муниципальных общеобразовательных организаций </t>
  </si>
  <si>
    <t xml:space="preserve">Межбюджетные трансферты, передаваемые бюджетам муниципальных районов области за счет средств резервного фонда Правительства Саратовской области (на укрепление  материально-технической базы муниципальных образовательных организаций)</t>
  </si>
  <si>
    <t xml:space="preserve">Межбюджетные трансферты, передаваемые бюджетам муниципальных районов области за счет средств резервного фонда Правительства Саратовской области (на укрепление  материально-технической базы муниципальных образовательных учреждений культуры)</t>
  </si>
  <si>
    <t xml:space="preserve">Иные межбюджетные трансферты бюджетам муниципальных районов на осуществление работ по сохранению объектов культурного наследия</t>
  </si>
  <si>
    <t xml:space="preserve">1.6.</t>
  </si>
  <si>
    <t xml:space="preserve">1.7.</t>
  </si>
  <si>
    <t xml:space="preserve">1.8.</t>
  </si>
  <si>
    <t xml:space="preserve">1.11.</t>
  </si>
  <si>
    <t xml:space="preserve">1.9.</t>
  </si>
  <si>
    <t xml:space="preserve">2.</t>
  </si>
  <si>
    <t xml:space="preserve">Внепрограммные мероприятия</t>
  </si>
  <si>
    <t xml:space="preserve">2.1.</t>
  </si>
  <si>
    <t xml:space="preserve">Достижение показателей деятельности</t>
  </si>
  <si>
    <t xml:space="preserve">2.2.</t>
  </si>
  <si>
    <t xml:space="preserve">Выполнение других обязательств органов местного самоуправления</t>
  </si>
  <si>
    <t xml:space="preserve">2.3.</t>
  </si>
  <si>
    <t xml:space="preserve">Финансовое обеспечение затрат в рамках мер по предупреждению банкротства и восстановлению платежеспособности муниципальных казенных предприятий Аткарского муниципального района</t>
  </si>
  <si>
    <t xml:space="preserve">3.</t>
  </si>
  <si>
    <t xml:space="preserve">Муниципальные программы</t>
  </si>
  <si>
    <t xml:space="preserve">3.1.</t>
  </si>
  <si>
    <t xml:space="preserve">Муниципальная программа "Социальная политика Аткарского муниципального района ":                                                                                                                                                                                                                                                                                                                                                                                                    - основное мероприятие "Единовременная выплата гражданам, поступившим на военную службу по контракту для участия в специальной военной операции" </t>
  </si>
  <si>
    <t xml:space="preserve">Муниципальная программа "Развитие образования Аткарского муниципального района":                                                                                                                                           - основное мероприятие "Ежемесячное денежное вознаграждение за классное руководство педагогическим работникам государственных и  муниципальных общеобразовательных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образования" +17084,7тыс.руб.;                                                                                                                          - основное мероприятие "Обеспечение выплат ежемесячного денежного вознаграждения советникам директоров по воспитанию и взаимодействию с детскими общественными объединениями государственных общеобразовательных организаций, профессиональных образовательных организаций субъектов Российской Федерации, муниципальных общеобразовательных организаций и профессиональных образовательных организаций +416,4  тыс.руб.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</si>
  <si>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3.2.</t>
  </si>
  <si>
    <t xml:space="preserve">Муниципальная программа "Административно-хозяйственное и бухгалтерское обслуживание органов местного самоуправления и муниципальных учреждений Аткарского муниципального района ":                                                                                             - основное мероприятие "Обеспечение деятельности учреждений по административно-хозяйственному обслуживанию"+2300,0 т.р.</t>
  </si>
  <si>
    <t xml:space="preserve"> муниципальная программа "Развитие культуры на территории Аткарского муниципального района Саратовской области":                                                                        - основное мероприятие "Укрепление  материально-технической базы муниципальных образовательных учреждений культуры" -1600,0 тыс.руб.;                                                      - основное мероприятие "Сохранение и развитие библиотечной и культурно-досуговой деятельности" -2000,0 тыс.руб.;                                                                                                     - основное мероприятие "Проведение ремонта учреждений культуры" +3600,0 тыс.руб.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</si>
  <si>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3.3.</t>
  </si>
  <si>
    <t xml:space="preserve">Муниципальная программа "Организация летнего отдыха, оздоровления и занятости детей и подростков Аткарского муниципального района":                                                                                                                                                       -основное мероприятие "Организация отдыха  и  досуга детей на базе образовательных организаций" +93,9 тыс.руб.;                                                                                                                                    - основное мероприятие "Организация временной трудовой занятости подростков" +20,4 тыс.руб.</t>
  </si>
  <si>
    <t xml:space="preserve">Муниципальная программа "Административно-хозяйственное и бухгалтерское обслуживание органов местного самоуправления и муниципальных учреждений Аткарского муниципального района":                                                                                             - основное мероприятие "Обеспечение деятельности учреждений по административно-хозяйственному обслуживанию"+2305,0 тыс.руб.</t>
  </si>
  <si>
    <t xml:space="preserve">4.</t>
  </si>
  <si>
    <t xml:space="preserve">Условно утвержденные расходы</t>
  </si>
  <si>
    <t xml:space="preserve">доходы </t>
  </si>
  <si>
    <t xml:space="preserve">расходы</t>
  </si>
  <si>
    <t xml:space="preserve">дефицит</t>
  </si>
  <si>
    <t xml:space="preserve">параметры бюджета нарастающим итогом</t>
  </si>
  <si>
    <t xml:space="preserve">доходы</t>
  </si>
  <si>
    <t xml:space="preserve">дефицит/профицит</t>
  </si>
  <si>
    <t xml:space="preserve">Глава  Аткарского муниципального района                                                                                         Елин В.В.</t>
  </si>
  <si>
    <t xml:space="preserve">Жабоедова М.Ю.</t>
  </si>
  <si>
    <t xml:space="preserve">Нефедова Л В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</si>
</sst>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#,##0.0"/>
    <numFmt numFmtId="166" formatCode="0.0"/>
  </numFmts>
  <fonts count="30">
    <font>
      <sz val="10"/>
      <name val="Arial Cyr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color rgb="FF000000"/>
      <name val="Arial Cyr"/>
      <family val="2"/>
      <charset val="204"/>
    </font>
    <font>
      <sz val="10"/>
      <color rgb="FFFFFFFF"/>
      <name val="Arial Cyr"/>
      <family val="2"/>
      <charset val="204"/>
    </font>
    <font>
      <sz val="10"/>
      <color rgb="FFFFFFFF"/>
      <name val="Arial Cyr"/>
      <family val="0"/>
      <charset val="204"/>
    </font>
    <font>
      <b val="true"/>
      <sz val="10"/>
      <color rgb="FF000000"/>
      <name val="Arial Cyr"/>
      <family val="0"/>
      <charset val="204"/>
    </font>
    <font>
      <sz val="10"/>
      <color rgb="FFCC0000"/>
      <name val="Arial Cyr"/>
      <family val="0"/>
      <charset val="204"/>
    </font>
    <font>
      <b val="true"/>
      <sz val="10"/>
      <color rgb="FFFFFFFF"/>
      <name val="Arial Cyr"/>
      <family val="0"/>
      <charset val="204"/>
    </font>
    <font>
      <i val="true"/>
      <sz val="10"/>
      <color rgb="FF808080"/>
      <name val="Arial Cyr"/>
      <family val="0"/>
      <charset val="204"/>
    </font>
    <font>
      <sz val="10"/>
      <color rgb="FF006600"/>
      <name val="Arial Cyr"/>
      <family val="0"/>
      <charset val="204"/>
    </font>
    <font>
      <sz val="18"/>
      <color rgb="FF000000"/>
      <name val="Arial Cyr"/>
      <family val="0"/>
      <charset val="204"/>
    </font>
    <font>
      <sz val="12"/>
      <color rgb="FF000000"/>
      <name val="Arial Cyr"/>
      <family val="0"/>
      <charset val="204"/>
    </font>
    <font>
      <sz val="10"/>
      <color rgb="FF996600"/>
      <name val="Arial Cyr"/>
      <family val="0"/>
      <charset val="204"/>
    </font>
    <font>
      <sz val="10"/>
      <color rgb="FF333333"/>
      <name val="Arial Cyr"/>
      <family val="0"/>
      <charset val="204"/>
    </font>
    <font>
      <sz val="10"/>
      <name val="Arial"/>
      <family val="2"/>
      <charset val="204"/>
    </font>
    <font>
      <b val="true"/>
      <sz val="9"/>
      <name val="Times New Roman"/>
      <family val="1"/>
      <charset val="204"/>
    </font>
    <font>
      <b val="true"/>
      <sz val="9"/>
      <name val="Times New Roman"/>
      <family val="1"/>
      <charset val="1"/>
    </font>
    <font>
      <b val="true"/>
      <sz val="14"/>
      <name val="Times New Roman"/>
      <family val="1"/>
      <charset val="204"/>
    </font>
    <font>
      <sz val="10"/>
      <name val="Times New Roman"/>
      <family val="1"/>
      <charset val="204"/>
    </font>
    <font>
      <b val="true"/>
      <sz val="10"/>
      <name val="Times New Roman"/>
      <family val="1"/>
      <charset val="204"/>
    </font>
    <font>
      <b val="true"/>
      <sz val="10"/>
      <name val="PT Astra Serif"/>
      <family val="1"/>
      <charset val="204"/>
    </font>
    <font>
      <b val="true"/>
      <sz val="11"/>
      <name val="Times New Roman"/>
      <family val="1"/>
      <charset val="204"/>
    </font>
    <font>
      <b val="true"/>
      <sz val="11"/>
      <name val="PT Astra Serif"/>
      <family val="1"/>
      <charset val="204"/>
    </font>
    <font>
      <sz val="11"/>
      <name val="Times New Roman"/>
      <family val="1"/>
      <charset val="204"/>
    </font>
    <font>
      <sz val="11"/>
      <name val="PT Astra Serif"/>
      <family val="1"/>
      <charset val="204"/>
    </font>
    <font>
      <sz val="11"/>
      <name val="PT Astra Serif"/>
      <family val="1"/>
      <charset val="1"/>
    </font>
    <font>
      <sz val="10"/>
      <name val="PT Astra Serif"/>
      <family val="1"/>
      <charset val="204"/>
    </font>
    <font>
      <sz val="8"/>
      <name val="PT Astra Serif"/>
      <family val="1"/>
      <charset val="204"/>
    </font>
  </fonts>
  <fills count="23">
    <fill>
      <patternFill patternType="none"/>
    </fill>
    <fill>
      <patternFill patternType="gray125"/>
    </fill>
    <fill>
      <patternFill patternType="solid">
        <fgColor rgb="FFCCCCFF"/>
        <bgColor rgb="FFDDDDDD"/>
      </patternFill>
    </fill>
    <fill>
      <patternFill patternType="solid">
        <fgColor rgb="FFFF99CC"/>
        <bgColor rgb="FFFF8080"/>
      </patternFill>
    </fill>
    <fill>
      <patternFill patternType="solid">
        <fgColor rgb="FFCCFFCC"/>
        <bgColor rgb="FFCCFFFF"/>
      </patternFill>
    </fill>
    <fill>
      <patternFill patternType="solid">
        <fgColor rgb="FFCC99FF"/>
        <bgColor rgb="FF9999FF"/>
      </patternFill>
    </fill>
    <fill>
      <patternFill patternType="solid">
        <fgColor rgb="FFCCFFFF"/>
        <bgColor rgb="FFCCFFFF"/>
      </patternFill>
    </fill>
    <fill>
      <patternFill patternType="solid">
        <fgColor rgb="FFFFCC99"/>
        <bgColor rgb="FFFFCCCC"/>
      </patternFill>
    </fill>
    <fill>
      <patternFill patternType="solid">
        <fgColor rgb="FF99CCFF"/>
        <bgColor rgb="FFCCCCFF"/>
      </patternFill>
    </fill>
    <fill>
      <patternFill patternType="solid">
        <fgColor rgb="FFFF8080"/>
        <bgColor rgb="FFFF99CC"/>
      </patternFill>
    </fill>
    <fill>
      <patternFill patternType="solid">
        <fgColor rgb="FF00FF00"/>
        <bgColor rgb="FF33CCCC"/>
      </patternFill>
    </fill>
    <fill>
      <patternFill patternType="solid">
        <fgColor rgb="FFFFCC00"/>
        <bgColor rgb="FFFFFF00"/>
      </patternFill>
    </fill>
    <fill>
      <patternFill patternType="solid">
        <fgColor rgb="FF0066CC"/>
        <bgColor rgb="FF008080"/>
      </patternFill>
    </fill>
    <fill>
      <patternFill patternType="solid">
        <fgColor rgb="FF800080"/>
        <bgColor rgb="FF800080"/>
      </patternFill>
    </fill>
    <fill>
      <patternFill patternType="solid">
        <fgColor rgb="FF33CCCC"/>
        <bgColor rgb="FF00CCFF"/>
      </patternFill>
    </fill>
    <fill>
      <patternFill patternType="solid">
        <fgColor rgb="FFFF9900"/>
        <bgColor rgb="FFFFCC00"/>
      </patternFill>
    </fill>
    <fill>
      <patternFill patternType="solid">
        <fgColor rgb="FF000000"/>
        <bgColor rgb="FF003300"/>
      </patternFill>
    </fill>
    <fill>
      <patternFill patternType="solid">
        <fgColor rgb="FF808080"/>
        <bgColor rgb="FF969696"/>
      </patternFill>
    </fill>
    <fill>
      <patternFill patternType="solid">
        <fgColor rgb="FFDDDDDD"/>
        <bgColor rgb="FFCCCCFF"/>
      </patternFill>
    </fill>
    <fill>
      <patternFill patternType="solid">
        <fgColor rgb="FFFFCCCC"/>
        <bgColor rgb="FFFFCC99"/>
      </patternFill>
    </fill>
    <fill>
      <patternFill patternType="solid">
        <fgColor rgb="FFCC0000"/>
        <bgColor rgb="FF800000"/>
      </patternFill>
    </fill>
    <fill>
      <patternFill patternType="solid">
        <fgColor rgb="FFFFFFCC"/>
        <bgColor rgb="FFFFFFFF"/>
      </patternFill>
    </fill>
    <fill>
      <patternFill patternType="solid">
        <fgColor rgb="FFFFFFFF"/>
        <bgColor rgb="FFFFFFCC"/>
      </patternFill>
    </fill>
  </fills>
  <borders count="30">
    <border diagonalUp="false" diagonalDown="false">
      <left/>
      <right/>
      <top/>
      <bottom/>
      <diagonal/>
    </border>
    <border diagonalUp="false" diagonalDown="false"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 diagonalUp="false" diagonalDown="false">
      <left style="medium"/>
      <right style="thin"/>
      <top style="medium"/>
      <bottom style="medium"/>
      <diagonal/>
    </border>
    <border diagonalUp="false" diagonalDown="false">
      <left style="thin"/>
      <right style="thin"/>
      <top style="medium"/>
      <bottom style="medium"/>
      <diagonal/>
    </border>
    <border diagonalUp="false" diagonalDown="false">
      <left style="thin"/>
      <right style="medium"/>
      <top style="medium"/>
      <bottom style="medium"/>
      <diagonal/>
    </border>
    <border diagonalUp="false" diagonalDown="false">
      <left style="medium"/>
      <right style="thin"/>
      <top style="medium"/>
      <bottom/>
      <diagonal/>
    </border>
    <border diagonalUp="false" diagonalDown="false">
      <left style="thin"/>
      <right style="thin"/>
      <top style="medium"/>
      <bottom/>
      <diagonal/>
    </border>
    <border diagonalUp="false" diagonalDown="false">
      <left style="thin"/>
      <right/>
      <top style="medium"/>
      <bottom/>
      <diagonal/>
    </border>
    <border diagonalUp="false" diagonalDown="false">
      <left style="thin"/>
      <right style="medium"/>
      <top style="medium"/>
      <bottom/>
      <diagonal/>
    </border>
    <border diagonalUp="false" diagonalDown="false">
      <left style="medium"/>
      <right style="thin"/>
      <top style="medium"/>
      <bottom style="thin"/>
      <diagonal/>
    </border>
    <border diagonalUp="false" diagonalDown="false">
      <left style="thin"/>
      <right style="thin"/>
      <top style="medium"/>
      <bottom style="thin"/>
      <diagonal/>
    </border>
    <border diagonalUp="false" diagonalDown="false">
      <left style="thin"/>
      <right style="medium"/>
      <top style="medium"/>
      <bottom style="thin"/>
      <diagonal/>
    </border>
    <border diagonalUp="false" diagonalDown="false">
      <left style="medium"/>
      <right style="thin"/>
      <top style="thin"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medium"/>
      <top style="thin"/>
      <bottom style="thin"/>
      <diagonal/>
    </border>
    <border diagonalUp="false" diagonalDown="false">
      <left style="medium"/>
      <right style="thin"/>
      <top style="thin"/>
      <bottom style="medium"/>
      <diagonal/>
    </border>
    <border diagonalUp="false" diagonalDown="false">
      <left style="thin"/>
      <right style="thin"/>
      <top style="thin"/>
      <bottom style="medium"/>
      <diagonal/>
    </border>
    <border diagonalUp="false" diagonalDown="false">
      <left style="thin"/>
      <right style="medium"/>
      <top style="thin"/>
      <bottom style="medium"/>
      <diagonal/>
    </border>
    <border diagonalUp="false" diagonalDown="false">
      <left style="medium"/>
      <right style="thin"/>
      <top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 style="medium"/>
      <top/>
      <bottom style="thin"/>
      <diagonal/>
    </border>
    <border diagonalUp="false" diagonalDown="false">
      <left style="medium"/>
      <right style="thin"/>
      <top style="thin"/>
      <bottom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 style="medium"/>
      <top style="thin"/>
      <bottom/>
      <diagonal/>
    </border>
    <border diagonalUp="false" diagonalDown="false">
      <left style="medium"/>
      <right style="thin"/>
      <top/>
      <bottom style="medium"/>
      <diagonal/>
    </border>
    <border diagonalUp="false" diagonalDown="false">
      <left style="thin"/>
      <right style="thin"/>
      <top/>
      <bottom style="medium"/>
      <diagonal/>
    </border>
    <border diagonalUp="false" diagonalDown="false">
      <left style="thin"/>
      <right style="medium"/>
      <top/>
      <bottom style="medium"/>
      <diagonal/>
    </border>
    <border diagonalUp="false" diagonalDown="false">
      <left style="thin"/>
      <right/>
      <top style="medium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thin"/>
      <right/>
      <top style="thin"/>
      <bottom style="medium"/>
      <diagonal/>
    </border>
  </borders>
  <cellStyleXfs count="54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2" borderId="0" applyFont="true" applyBorder="false" applyAlignment="true" applyProtection="false">
      <alignment horizontal="general" vertical="bottom" textRotation="0" wrapText="false" indent="0" shrinkToFit="false"/>
    </xf>
    <xf numFmtId="164" fontId="4" fillId="3" borderId="0" applyFont="true" applyBorder="false" applyAlignment="true" applyProtection="false">
      <alignment horizontal="general" vertical="bottom" textRotation="0" wrapText="false" indent="0" shrinkToFit="false"/>
    </xf>
    <xf numFmtId="164" fontId="4" fillId="4" borderId="0" applyFont="true" applyBorder="false" applyAlignment="true" applyProtection="false">
      <alignment horizontal="general" vertical="bottom" textRotation="0" wrapText="false" indent="0" shrinkToFit="false"/>
    </xf>
    <xf numFmtId="164" fontId="4" fillId="5" borderId="0" applyFont="true" applyBorder="false" applyAlignment="true" applyProtection="false">
      <alignment horizontal="general" vertical="bottom" textRotation="0" wrapText="false" indent="0" shrinkToFit="false"/>
    </xf>
    <xf numFmtId="164" fontId="4" fillId="6" borderId="0" applyFont="true" applyBorder="false" applyAlignment="true" applyProtection="false">
      <alignment horizontal="general" vertical="bottom" textRotation="0" wrapText="false" indent="0" shrinkToFit="false"/>
    </xf>
    <xf numFmtId="164" fontId="4" fillId="7" borderId="0" applyFont="true" applyBorder="false" applyAlignment="true" applyProtection="false">
      <alignment horizontal="general" vertical="bottom" textRotation="0" wrapText="false" indent="0" shrinkToFit="false"/>
    </xf>
    <xf numFmtId="164" fontId="4" fillId="8" borderId="0" applyFont="true" applyBorder="false" applyAlignment="true" applyProtection="false">
      <alignment horizontal="general" vertical="bottom" textRotation="0" wrapText="false" indent="0" shrinkToFit="false"/>
    </xf>
    <xf numFmtId="164" fontId="4" fillId="9" borderId="0" applyFont="true" applyBorder="false" applyAlignment="true" applyProtection="false">
      <alignment horizontal="general" vertical="bottom" textRotation="0" wrapText="false" indent="0" shrinkToFit="false"/>
    </xf>
    <xf numFmtId="164" fontId="4" fillId="10" borderId="0" applyFont="true" applyBorder="false" applyAlignment="true" applyProtection="false">
      <alignment horizontal="general" vertical="bottom" textRotation="0" wrapText="false" indent="0" shrinkToFit="false"/>
    </xf>
    <xf numFmtId="164" fontId="4" fillId="5" borderId="0" applyFont="true" applyBorder="false" applyAlignment="true" applyProtection="false">
      <alignment horizontal="general" vertical="bottom" textRotation="0" wrapText="false" indent="0" shrinkToFit="false"/>
    </xf>
    <xf numFmtId="164" fontId="4" fillId="8" borderId="0" applyFont="true" applyBorder="false" applyAlignment="true" applyProtection="false">
      <alignment horizontal="general" vertical="bottom" textRotation="0" wrapText="false" indent="0" shrinkToFit="false"/>
    </xf>
    <xf numFmtId="164" fontId="4" fillId="11" borderId="0" applyFont="true" applyBorder="false" applyAlignment="true" applyProtection="false">
      <alignment horizontal="general" vertical="bottom" textRotation="0" wrapText="false" indent="0" shrinkToFit="false"/>
    </xf>
    <xf numFmtId="164" fontId="5" fillId="12" borderId="0" applyFont="true" applyBorder="false" applyAlignment="true" applyProtection="false">
      <alignment horizontal="general" vertical="bottom" textRotation="0" wrapText="false" indent="0" shrinkToFit="false"/>
    </xf>
    <xf numFmtId="164" fontId="5" fillId="9" borderId="0" applyFont="true" applyBorder="false" applyAlignment="true" applyProtection="false">
      <alignment horizontal="general" vertical="bottom" textRotation="0" wrapText="false" indent="0" shrinkToFit="false"/>
    </xf>
    <xf numFmtId="164" fontId="5" fillId="10" borderId="0" applyFont="true" applyBorder="false" applyAlignment="true" applyProtection="false">
      <alignment horizontal="general" vertical="bottom" textRotation="0" wrapText="false" indent="0" shrinkToFit="false"/>
    </xf>
    <xf numFmtId="164" fontId="5" fillId="13" borderId="0" applyFont="true" applyBorder="false" applyAlignment="true" applyProtection="false">
      <alignment horizontal="general" vertical="bottom" textRotation="0" wrapText="false" indent="0" shrinkToFit="false"/>
    </xf>
    <xf numFmtId="164" fontId="5" fillId="14" borderId="0" applyFont="true" applyBorder="false" applyAlignment="true" applyProtection="false">
      <alignment horizontal="general" vertical="bottom" textRotation="0" wrapText="false" indent="0" shrinkToFit="false"/>
    </xf>
    <xf numFmtId="164" fontId="5" fillId="15" borderId="0" applyFont="true" applyBorder="false" applyAlignment="true" applyProtection="false">
      <alignment horizontal="general" vertical="bottom" textRotation="0" wrapText="false" indent="0" shrinkToFit="false"/>
    </xf>
    <xf numFmtId="164" fontId="6" fillId="16" borderId="0" applyFont="true" applyBorder="false" applyAlignment="true" applyProtection="false">
      <alignment horizontal="general" vertical="bottom" textRotation="0" wrapText="false" indent="0" shrinkToFit="false"/>
    </xf>
    <xf numFmtId="164" fontId="6" fillId="17" borderId="0" applyFont="true" applyBorder="false" applyAlignment="true" applyProtection="false">
      <alignment horizontal="general" vertical="bottom" textRotation="0" wrapText="false" indent="0" shrinkToFit="false"/>
    </xf>
    <xf numFmtId="164" fontId="7" fillId="18" borderId="0" applyFont="true" applyBorder="false" applyAlignment="true" applyProtection="false">
      <alignment horizontal="general" vertical="bottom" textRotation="0" wrapText="false" indent="0" shrinkToFit="false"/>
    </xf>
    <xf numFmtId="164" fontId="7" fillId="0" borderId="0" applyFont="true" applyBorder="false" applyAlignment="true" applyProtection="false">
      <alignment horizontal="general" vertical="bottom" textRotation="0" wrapText="false" indent="0" shrinkToFit="false"/>
    </xf>
    <xf numFmtId="164" fontId="8" fillId="19" borderId="0" applyFont="true" applyBorder="false" applyAlignment="true" applyProtection="false">
      <alignment horizontal="general" vertical="bottom" textRotation="0" wrapText="false" indent="0" shrinkToFit="false"/>
    </xf>
    <xf numFmtId="164" fontId="9" fillId="20" borderId="0" applyFont="true" applyBorder="false" applyAlignment="true" applyProtection="false">
      <alignment horizontal="general" vertical="bottom" textRotation="0" wrapText="false" indent="0" shrinkToFit="false"/>
    </xf>
    <xf numFmtId="164" fontId="10" fillId="0" borderId="0" applyFont="true" applyBorder="false" applyAlignment="true" applyProtection="false">
      <alignment horizontal="general" vertical="bottom" textRotation="0" wrapText="false" indent="0" shrinkToFit="false"/>
    </xf>
    <xf numFmtId="164" fontId="11" fillId="4" borderId="0" applyFont="true" applyBorder="false" applyAlignment="true" applyProtection="false">
      <alignment horizontal="general" vertical="bottom" textRotation="0" wrapText="false" indent="0" shrinkToFit="false"/>
    </xf>
    <xf numFmtId="164" fontId="12" fillId="0" borderId="0" applyFont="true" applyBorder="false" applyAlignment="true" applyProtection="false">
      <alignment horizontal="general" vertical="bottom" textRotation="0" wrapText="false" indent="0" shrinkToFit="false"/>
    </xf>
    <xf numFmtId="164" fontId="13" fillId="0" borderId="0" applyFont="true" applyBorder="false" applyAlignment="true" applyProtection="false">
      <alignment horizontal="general" vertical="bottom" textRotation="0" wrapText="false" indent="0" shrinkToFit="false"/>
    </xf>
    <xf numFmtId="164" fontId="14" fillId="21" borderId="0" applyFont="true" applyBorder="false" applyAlignment="true" applyProtection="false">
      <alignment horizontal="general" vertical="bottom" textRotation="0" wrapText="false" indent="0" shrinkToFit="false"/>
    </xf>
    <xf numFmtId="164" fontId="15" fillId="21" borderId="1" applyFont="true" applyBorder="true" applyAlignment="true" applyProtection="false">
      <alignment horizontal="general" vertical="bottom" textRotation="0" wrapText="false" indent="0" shrinkToFit="false"/>
    </xf>
    <xf numFmtId="164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8" fillId="0" borderId="0" applyFont="true" applyBorder="false" applyAlignment="true" applyProtection="false">
      <alignment horizontal="general" vertical="bottom" textRotation="0" wrapText="false" indent="0" shrinkToFit="false"/>
    </xf>
    <xf numFmtId="164" fontId="1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77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7" fillId="0" borderId="0" xfId="53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18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9" fillId="0" borderId="0" xfId="53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17" fillId="0" borderId="0" xfId="53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17" fillId="0" borderId="0" xfId="53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20" fillId="22" borderId="2" xfId="53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21" fillId="22" borderId="3" xfId="53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1" fillId="22" borderId="4" xfId="53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0" fillId="22" borderId="5" xfId="53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22" fillId="22" borderId="6" xfId="53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2" fillId="22" borderId="7" xfId="53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22" fillId="22" borderId="6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22" fillId="22" borderId="8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23" fillId="22" borderId="9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24" fillId="22" borderId="10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5" fontId="24" fillId="22" borderId="1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24" fillId="22" borderId="1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5" fillId="22" borderId="1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26" fillId="22" borderId="13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5" fontId="26" fillId="22" borderId="1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26" fillId="22" borderId="1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6" fillId="22" borderId="13" xfId="53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6" fontId="26" fillId="22" borderId="1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26" fillId="22" borderId="1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6" fillId="22" borderId="13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27" fillId="22" borderId="13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26" fillId="22" borderId="13" xfId="0" applyFont="true" applyBorder="true" applyAlignment="true" applyProtection="true">
      <alignment horizontal="left" vertical="bottom" textRotation="0" wrapText="true" indent="0" shrinkToFit="false"/>
      <protection locked="true" hidden="true"/>
    </xf>
    <xf numFmtId="166" fontId="26" fillId="22" borderId="13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6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25" fillId="22" borderId="15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26" fillId="22" borderId="16" xfId="53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26" fillId="22" borderId="1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26" fillId="22" borderId="1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26" fillId="22" borderId="1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5" fillId="22" borderId="18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26" fillId="22" borderId="19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6" fontId="26" fillId="22" borderId="19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26" fillId="22" borderId="2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4" fillId="22" borderId="9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24" fillId="22" borderId="10" xfId="53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6" fontId="24" fillId="22" borderId="1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24" fillId="22" borderId="1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6" fillId="22" borderId="1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27" fillId="22" borderId="13" xfId="53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26" fillId="22" borderId="2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26" fillId="22" borderId="22" xfId="53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6" fontId="26" fillId="22" borderId="2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26" fillId="22" borderId="2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6" fillId="22" borderId="13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5" fontId="26" fillId="22" borderId="13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5" fontId="26" fillId="22" borderId="1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26" fillId="22" borderId="1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6" fillId="22" borderId="13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26" fillId="22" borderId="15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26" fillId="22" borderId="16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5" fontId="26" fillId="22" borderId="1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4" fillId="22" borderId="24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24" fillId="22" borderId="25" xfId="53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24" fillId="22" borderId="2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24" fillId="22" borderId="2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24" fillId="22" borderId="2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6" fillId="22" borderId="9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26" fillId="22" borderId="10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5" fontId="26" fillId="22" borderId="2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26" fillId="22" borderId="1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26" fillId="22" borderId="2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6" fillId="22" borderId="16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5" fontId="26" fillId="22" borderId="29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26" fillId="22" borderId="1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0" fillId="22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20" fillId="22" borderId="0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5" fontId="20" fillId="22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8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22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29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29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40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20% - Акцент1" xfId="20"/>
    <cellStyle name="20% - Акцент2" xfId="21"/>
    <cellStyle name="20% - Акцент3" xfId="22"/>
    <cellStyle name="20% - Акцент4" xfId="23"/>
    <cellStyle name="20% - Акцент5" xfId="24"/>
    <cellStyle name="20% - Акцент6" xfId="25"/>
    <cellStyle name="40% - Акцент1" xfId="26"/>
    <cellStyle name="40% - Акцент2" xfId="27"/>
    <cellStyle name="40% - Акцент3" xfId="28"/>
    <cellStyle name="40% - Акцент4" xfId="29"/>
    <cellStyle name="40% - Акцент5" xfId="30"/>
    <cellStyle name="40% - Акцент6" xfId="31"/>
    <cellStyle name="60% - Акцент1" xfId="32"/>
    <cellStyle name="60% - Акцент2" xfId="33"/>
    <cellStyle name="60% - Акцент3" xfId="34"/>
    <cellStyle name="60% - Акцент4" xfId="35"/>
    <cellStyle name="60% - Акцент5" xfId="36"/>
    <cellStyle name="60% - Акцент6" xfId="37"/>
    <cellStyle name="Accent 1 5" xfId="38"/>
    <cellStyle name="Accent 2 6" xfId="39"/>
    <cellStyle name="Accent 3 7" xfId="40"/>
    <cellStyle name="Accent 4" xfId="41"/>
    <cellStyle name="Bad 8" xfId="42"/>
    <cellStyle name="Error 9" xfId="43"/>
    <cellStyle name="Footnote 10" xfId="44"/>
    <cellStyle name="Good 11" xfId="45"/>
    <cellStyle name="Heading 1 12" xfId="46"/>
    <cellStyle name="Heading 2 13" xfId="47"/>
    <cellStyle name="Neutral 14" xfId="48"/>
    <cellStyle name="Note 15" xfId="49"/>
    <cellStyle name="Status 16" xfId="50"/>
    <cellStyle name="Text 17" xfId="51"/>
    <cellStyle name="Warning 18" xfId="52"/>
    <cellStyle name="Обычный_Лист1" xfId="53"/>
  </cellStyles>
  <colors>
    <indexedColors>
      <rgbColor rgb="FF000000"/>
      <rgbColor rgb="FFFFFFFF"/>
      <rgbColor rgb="FFCC0000"/>
      <rgbColor rgb="FF00FF00"/>
      <rgbColor rgb="FF0000FF"/>
      <rgbColor rgb="FFFFFF00"/>
      <rgbColor rgb="FFFF00FF"/>
      <rgbColor rgb="FF00FFFF"/>
      <rgbColor rgb="FF800000"/>
      <rgbColor rgb="FF006600"/>
      <rgbColor rgb="FF000080"/>
      <rgbColor rgb="FF996600"/>
      <rgbColor rgb="FF800080"/>
      <rgbColor rgb="FF008080"/>
      <rgbColor rgb="FFDDDDDD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CCCC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B1:G1048576"/>
  <sheetViews>
    <sheetView showFormulas="false" showGridLines="true" showRowColHeaders="true" showZeros="true" rightToLeft="false" tabSelected="true" showOutlineSymbols="true" defaultGridColor="true" view="pageBreakPreview" topLeftCell="A37" colorId="64" zoomScale="100" zoomScaleNormal="100" zoomScalePageLayoutView="100" workbookViewId="0">
      <selection pane="topLeft" activeCell="C16" activeCellId="0" sqref="C16"/>
    </sheetView>
  </sheetViews>
  <sheetFormatPr defaultRowHeight="12.75" zeroHeight="false" outlineLevelRow="0" outlineLevelCol="0"/>
  <cols>
    <col collapsed="false" customWidth="true" hidden="false" outlineLevel="0" max="1" min="1" style="0" width="3.14"/>
    <col collapsed="false" customWidth="true" hidden="false" outlineLevel="0" max="2" min="2" style="0" width="4.71"/>
    <col collapsed="false" customWidth="true" hidden="false" outlineLevel="0" max="3" min="3" style="0" width="75.57"/>
    <col collapsed="false" customWidth="true" hidden="false" outlineLevel="0" max="4" min="4" style="0" width="12.42"/>
    <col collapsed="false" customWidth="true" hidden="false" outlineLevel="0" max="5" min="5" style="0" width="11.3"/>
    <col collapsed="false" customWidth="true" hidden="false" outlineLevel="0" max="6" min="6" style="0" width="10.71"/>
    <col collapsed="false" customWidth="true" hidden="false" outlineLevel="0" max="1019" min="7" style="0" width="9"/>
    <col collapsed="false" customWidth="true" hidden="false" outlineLevel="0" max="1025" min="1020" style="0" width="8.71"/>
  </cols>
  <sheetData>
    <row r="1" customFormat="false" ht="33" hidden="false" customHeight="true" outlineLevel="0" collapsed="false">
      <c r="D1" s="1" t="s">
        <v>0</v>
      </c>
      <c r="E1" s="1"/>
      <c r="F1" s="1"/>
    </row>
    <row r="2" customFormat="false" ht="12.75" hidden="false" customHeight="false" outlineLevel="0" collapsed="false">
      <c r="D2" s="2" t="s">
        <v>1</v>
      </c>
      <c r="E2" s="2"/>
      <c r="F2" s="2"/>
    </row>
    <row r="3" customFormat="false" ht="7.45" hidden="false" customHeight="true" outlineLevel="0" collapsed="false"/>
    <row r="4" customFormat="false" ht="15.75" hidden="false" customHeight="true" outlineLevel="0" collapsed="false">
      <c r="C4" s="3" t="s">
        <v>2</v>
      </c>
      <c r="D4" s="4"/>
      <c r="E4" s="4"/>
      <c r="F4" s="4"/>
    </row>
    <row r="5" customFormat="false" ht="28.35" hidden="false" customHeight="true" outlineLevel="0" collapsed="false">
      <c r="B5" s="1" t="s">
        <v>3</v>
      </c>
      <c r="C5" s="1"/>
      <c r="D5" s="1"/>
      <c r="E5" s="1"/>
      <c r="F5" s="1"/>
    </row>
    <row r="6" customFormat="false" ht="9.75" hidden="false" customHeight="true" outlineLevel="0" collapsed="false"/>
    <row r="7" customFormat="false" ht="14.25" hidden="false" customHeight="true" outlineLevel="0" collapsed="false">
      <c r="D7" s="5" t="s">
        <v>4</v>
      </c>
      <c r="E7" s="5"/>
      <c r="F7" s="5"/>
    </row>
    <row r="8" customFormat="false" ht="12.75" hidden="false" customHeight="true" outlineLevel="0" collapsed="false">
      <c r="B8" s="6" t="s">
        <v>5</v>
      </c>
      <c r="C8" s="7" t="s">
        <v>6</v>
      </c>
      <c r="D8" s="8" t="s">
        <v>7</v>
      </c>
      <c r="E8" s="8"/>
      <c r="F8" s="8"/>
    </row>
    <row r="9" customFormat="false" ht="7.45" hidden="false" customHeight="true" outlineLevel="0" collapsed="false">
      <c r="B9" s="6"/>
      <c r="C9" s="7"/>
      <c r="D9" s="8"/>
      <c r="E9" s="8"/>
      <c r="F9" s="8"/>
    </row>
    <row r="10" customFormat="false" ht="17.85" hidden="false" customHeight="true" outlineLevel="0" collapsed="false">
      <c r="B10" s="9"/>
      <c r="C10" s="10"/>
      <c r="D10" s="11" t="s">
        <v>8</v>
      </c>
      <c r="E10" s="12" t="s">
        <v>9</v>
      </c>
      <c r="F10" s="13" t="s">
        <v>10</v>
      </c>
    </row>
    <row r="11" customFormat="false" ht="20.85" hidden="false" customHeight="true" outlineLevel="0" collapsed="false">
      <c r="B11" s="14" t="s">
        <v>11</v>
      </c>
      <c r="C11" s="15" t="s">
        <v>12</v>
      </c>
      <c r="D11" s="16" t="n">
        <f aca="false">D14+D15+D16+D24+D25+D26+D27+D29+D30+D33+D34+D35+D31+D32+D28+D17+D18</f>
        <v>17650.8</v>
      </c>
      <c r="E11" s="16" t="n">
        <f aca="false">E14+E15+E16+E24+E25+E26+E27+E29+E30+E33+E34+E35+E31+E32+E28</f>
        <v>0</v>
      </c>
      <c r="F11" s="17" t="n">
        <f aca="false">F14+F15+F16+F24+F25+F26+F27+F29+F30+F33+F34+F35+F31+F32+F28</f>
        <v>0</v>
      </c>
    </row>
    <row r="12" customFormat="false" ht="30.75" hidden="true" customHeight="true" outlineLevel="0" collapsed="false">
      <c r="B12" s="18" t="s">
        <v>13</v>
      </c>
      <c r="C12" s="19" t="s">
        <v>14</v>
      </c>
      <c r="D12" s="20"/>
      <c r="E12" s="20"/>
      <c r="F12" s="21"/>
    </row>
    <row r="13" customFormat="false" ht="19.5" hidden="true" customHeight="true" outlineLevel="0" collapsed="false">
      <c r="B13" s="18" t="s">
        <v>15</v>
      </c>
      <c r="C13" s="19" t="s">
        <v>16</v>
      </c>
      <c r="D13" s="20"/>
      <c r="E13" s="20"/>
      <c r="F13" s="21"/>
    </row>
    <row r="14" customFormat="false" ht="18" hidden="true" customHeight="true" outlineLevel="0" collapsed="false">
      <c r="B14" s="18" t="s">
        <v>13</v>
      </c>
      <c r="C14" s="22" t="s">
        <v>17</v>
      </c>
      <c r="D14" s="23"/>
      <c r="E14" s="23"/>
      <c r="F14" s="24"/>
    </row>
    <row r="15" customFormat="false" ht="12.75" hidden="true" customHeight="true" outlineLevel="0" collapsed="false">
      <c r="B15" s="18"/>
      <c r="C15" s="22"/>
      <c r="D15" s="23"/>
      <c r="E15" s="23"/>
      <c r="F15" s="24"/>
    </row>
    <row r="16" customFormat="false" ht="38.05" hidden="false" customHeight="true" outlineLevel="0" collapsed="false">
      <c r="B16" s="18" t="s">
        <v>15</v>
      </c>
      <c r="C16" s="25" t="s">
        <v>18</v>
      </c>
      <c r="D16" s="23" t="n">
        <v>17084.7</v>
      </c>
      <c r="E16" s="23"/>
      <c r="F16" s="24"/>
    </row>
    <row r="17" customFormat="false" ht="52.2" hidden="false" customHeight="true" outlineLevel="0" collapsed="false">
      <c r="B17" s="18" t="s">
        <v>19</v>
      </c>
      <c r="C17" s="25" t="s">
        <v>20</v>
      </c>
      <c r="D17" s="23" t="n">
        <v>416.4</v>
      </c>
      <c r="E17" s="23"/>
      <c r="F17" s="24"/>
    </row>
    <row r="18" customFormat="false" ht="28.35" hidden="false" customHeight="true" outlineLevel="0" collapsed="false">
      <c r="B18" s="18" t="s">
        <v>21</v>
      </c>
      <c r="C18" s="26" t="s">
        <v>22</v>
      </c>
      <c r="D18" s="23" t="n">
        <v>149.7</v>
      </c>
      <c r="E18" s="23"/>
      <c r="F18" s="24"/>
    </row>
    <row r="19" customFormat="false" ht="21" hidden="true" customHeight="true" outlineLevel="0" collapsed="false">
      <c r="B19" s="18"/>
      <c r="C19" s="25"/>
      <c r="D19" s="23"/>
      <c r="E19" s="23"/>
      <c r="F19" s="24"/>
    </row>
    <row r="20" customFormat="false" ht="22.5" hidden="true" customHeight="true" outlineLevel="0" collapsed="false">
      <c r="B20" s="18"/>
      <c r="C20" s="27"/>
      <c r="D20" s="23"/>
      <c r="E20" s="23"/>
      <c r="F20" s="24"/>
    </row>
    <row r="21" customFormat="false" ht="17.25" hidden="true" customHeight="true" outlineLevel="0" collapsed="false">
      <c r="B21" s="18"/>
      <c r="C21" s="25"/>
      <c r="D21" s="23"/>
      <c r="E21" s="23"/>
      <c r="F21" s="24"/>
    </row>
    <row r="22" customFormat="false" ht="24" hidden="true" customHeight="true" outlineLevel="0" collapsed="false">
      <c r="B22" s="18"/>
      <c r="C22" s="25"/>
      <c r="D22" s="23"/>
      <c r="E22" s="23"/>
      <c r="F22" s="24"/>
    </row>
    <row r="23" customFormat="false" ht="19.5" hidden="true" customHeight="true" outlineLevel="0" collapsed="false">
      <c r="B23" s="18"/>
      <c r="C23" s="25"/>
      <c r="D23" s="23"/>
      <c r="E23" s="23"/>
      <c r="F23" s="24"/>
    </row>
    <row r="24" customFormat="false" ht="18" hidden="true" customHeight="true" outlineLevel="0" collapsed="false">
      <c r="B24" s="18" t="s">
        <v>21</v>
      </c>
      <c r="C24" s="25" t="s">
        <v>23</v>
      </c>
      <c r="D24" s="28"/>
      <c r="E24" s="23"/>
      <c r="F24" s="24"/>
    </row>
    <row r="25" customFormat="false" ht="18" hidden="true" customHeight="true" outlineLevel="0" collapsed="false">
      <c r="B25" s="18" t="s">
        <v>24</v>
      </c>
      <c r="C25" s="25" t="s">
        <v>25</v>
      </c>
      <c r="D25" s="23"/>
      <c r="E25" s="23"/>
      <c r="F25" s="24"/>
    </row>
    <row r="26" customFormat="false" ht="12.65" hidden="true" customHeight="true" outlineLevel="0" collapsed="false">
      <c r="B26" s="18" t="s">
        <v>13</v>
      </c>
      <c r="C26" s="25" t="s">
        <v>26</v>
      </c>
      <c r="D26" s="20"/>
      <c r="E26" s="23"/>
      <c r="F26" s="24"/>
    </row>
    <row r="27" customFormat="false" ht="38.25" hidden="true" customHeight="true" outlineLevel="0" collapsed="false">
      <c r="B27" s="18" t="s">
        <v>15</v>
      </c>
      <c r="C27" s="19" t="s">
        <v>27</v>
      </c>
      <c r="D27" s="20"/>
      <c r="E27" s="23"/>
      <c r="F27" s="24"/>
      <c r="G27" s="29"/>
    </row>
    <row r="28" customFormat="false" ht="69.75" hidden="true" customHeight="true" outlineLevel="0" collapsed="false">
      <c r="B28" s="18" t="s">
        <v>15</v>
      </c>
      <c r="C28" s="22" t="s">
        <v>28</v>
      </c>
      <c r="D28" s="20"/>
      <c r="E28" s="23"/>
      <c r="F28" s="24"/>
    </row>
    <row r="29" customFormat="false" ht="70.5" hidden="true" customHeight="true" outlineLevel="0" collapsed="false">
      <c r="B29" s="18" t="s">
        <v>19</v>
      </c>
      <c r="C29" s="22" t="s">
        <v>29</v>
      </c>
      <c r="D29" s="20"/>
      <c r="E29" s="23"/>
      <c r="F29" s="24"/>
    </row>
    <row r="30" customFormat="false" ht="14.15" hidden="true" customHeight="true" outlineLevel="0" collapsed="false">
      <c r="B30" s="30" t="s">
        <v>24</v>
      </c>
      <c r="C30" s="31" t="s">
        <v>30</v>
      </c>
      <c r="D30" s="32"/>
      <c r="E30" s="33"/>
      <c r="F30" s="34"/>
    </row>
    <row r="31" customFormat="false" ht="15" hidden="true" customHeight="true" outlineLevel="0" collapsed="false">
      <c r="B31" s="35" t="s">
        <v>31</v>
      </c>
      <c r="C31" s="36"/>
      <c r="D31" s="37"/>
      <c r="E31" s="37"/>
      <c r="F31" s="38"/>
    </row>
    <row r="32" customFormat="false" ht="17.25" hidden="true" customHeight="true" outlineLevel="0" collapsed="false">
      <c r="B32" s="18" t="s">
        <v>32</v>
      </c>
      <c r="C32" s="22"/>
      <c r="D32" s="23"/>
      <c r="E32" s="23"/>
      <c r="F32" s="24"/>
    </row>
    <row r="33" customFormat="false" ht="17.25" hidden="true" customHeight="true" outlineLevel="0" collapsed="false">
      <c r="B33" s="18" t="s">
        <v>33</v>
      </c>
      <c r="C33" s="25"/>
      <c r="D33" s="23"/>
      <c r="E33" s="23"/>
      <c r="F33" s="24"/>
    </row>
    <row r="34" customFormat="false" ht="10.4" hidden="true" customHeight="true" outlineLevel="0" collapsed="false">
      <c r="B34" s="18" t="s">
        <v>34</v>
      </c>
      <c r="C34" s="27"/>
      <c r="D34" s="23"/>
      <c r="E34" s="23"/>
      <c r="F34" s="24"/>
    </row>
    <row r="35" customFormat="false" ht="7.45" hidden="true" customHeight="true" outlineLevel="0" collapsed="false">
      <c r="B35" s="30" t="s">
        <v>35</v>
      </c>
      <c r="C35" s="31"/>
      <c r="D35" s="33"/>
      <c r="E35" s="33"/>
      <c r="F35" s="34"/>
    </row>
    <row r="36" customFormat="false" ht="17.9" hidden="false" customHeight="true" outlineLevel="0" collapsed="false">
      <c r="B36" s="39" t="s">
        <v>36</v>
      </c>
      <c r="C36" s="40" t="s">
        <v>37</v>
      </c>
      <c r="D36" s="41" t="n">
        <f aca="false">D37+D39+D38</f>
        <v>149.7</v>
      </c>
      <c r="E36" s="41" t="n">
        <f aca="false">E37+E39</f>
        <v>0</v>
      </c>
      <c r="F36" s="42" t="n">
        <f aca="false">F37+F39</f>
        <v>0</v>
      </c>
    </row>
    <row r="37" customFormat="false" ht="26.1" hidden="false" customHeight="true" outlineLevel="0" collapsed="false">
      <c r="B37" s="43" t="s">
        <v>38</v>
      </c>
      <c r="C37" s="44" t="s">
        <v>39</v>
      </c>
      <c r="D37" s="23" t="n">
        <v>149.7</v>
      </c>
      <c r="E37" s="23"/>
      <c r="F37" s="24"/>
    </row>
    <row r="38" customFormat="false" ht="0.75" hidden="true" customHeight="true" outlineLevel="0" collapsed="false">
      <c r="B38" s="45" t="s">
        <v>40</v>
      </c>
      <c r="C38" s="46" t="s">
        <v>41</v>
      </c>
      <c r="D38" s="47"/>
      <c r="E38" s="47"/>
      <c r="F38" s="48"/>
    </row>
    <row r="39" customFormat="false" ht="7.5" hidden="true" customHeight="true" outlineLevel="0" collapsed="false">
      <c r="B39" s="45" t="s">
        <v>42</v>
      </c>
      <c r="C39" s="46" t="s">
        <v>43</v>
      </c>
      <c r="D39" s="47"/>
      <c r="E39" s="47"/>
      <c r="F39" s="48"/>
    </row>
    <row r="40" customFormat="false" ht="18" hidden="false" customHeight="true" outlineLevel="0" collapsed="false">
      <c r="B40" s="39" t="s">
        <v>44</v>
      </c>
      <c r="C40" s="15" t="s">
        <v>45</v>
      </c>
      <c r="D40" s="16" t="n">
        <f aca="false">D41+D42+D44+D45+D46+D43</f>
        <v>19806.1</v>
      </c>
      <c r="E40" s="16" t="n">
        <f aca="false">E41+E42+E44+E45+E46+E43</f>
        <v>0</v>
      </c>
      <c r="F40" s="17" t="n">
        <f aca="false">F41+F42+F44+F45+F46+F43</f>
        <v>0</v>
      </c>
    </row>
    <row r="41" customFormat="false" ht="0.75" hidden="true" customHeight="true" outlineLevel="0" collapsed="false">
      <c r="B41" s="43" t="s">
        <v>46</v>
      </c>
      <c r="C41" s="19" t="s">
        <v>47</v>
      </c>
      <c r="D41" s="20"/>
      <c r="E41" s="20"/>
      <c r="F41" s="21"/>
    </row>
    <row r="42" customFormat="false" ht="191.75" hidden="false" customHeight="true" outlineLevel="0" collapsed="false">
      <c r="B42" s="43" t="s">
        <v>46</v>
      </c>
      <c r="C42" s="49" t="s">
        <v>48</v>
      </c>
      <c r="D42" s="50" t="n">
        <v>17501.1</v>
      </c>
      <c r="E42" s="51"/>
      <c r="F42" s="52"/>
    </row>
    <row r="43" customFormat="false" ht="78" hidden="true" customHeight="true" outlineLevel="0" collapsed="false">
      <c r="B43" s="43" t="s">
        <v>49</v>
      </c>
      <c r="C43" s="49" t="s">
        <v>50</v>
      </c>
      <c r="D43" s="50"/>
      <c r="E43" s="51"/>
      <c r="F43" s="52"/>
    </row>
    <row r="44" customFormat="false" ht="102.95" hidden="false" customHeight="true" outlineLevel="0" collapsed="false">
      <c r="B44" s="43" t="s">
        <v>49</v>
      </c>
      <c r="C44" s="53" t="s">
        <v>51</v>
      </c>
      <c r="D44" s="20" t="n">
        <v>0</v>
      </c>
      <c r="E44" s="20"/>
      <c r="F44" s="21"/>
    </row>
    <row r="45" customFormat="false" ht="11.25" hidden="true" customHeight="true" outlineLevel="0" collapsed="false">
      <c r="B45" s="43" t="s">
        <v>52</v>
      </c>
      <c r="C45" s="19" t="s">
        <v>53</v>
      </c>
      <c r="D45" s="20"/>
      <c r="E45" s="20"/>
      <c r="F45" s="21"/>
    </row>
    <row r="46" customFormat="false" ht="70.1" hidden="false" customHeight="true" outlineLevel="0" collapsed="false">
      <c r="B46" s="54" t="s">
        <v>52</v>
      </c>
      <c r="C46" s="55" t="s">
        <v>54</v>
      </c>
      <c r="D46" s="32" t="n">
        <v>2305</v>
      </c>
      <c r="E46" s="32" t="n">
        <f aca="false">E47</f>
        <v>0</v>
      </c>
      <c r="F46" s="56" t="n">
        <f aca="false">F47</f>
        <v>0</v>
      </c>
    </row>
    <row r="47" customFormat="false" ht="11.25" hidden="true" customHeight="true" outlineLevel="0" collapsed="false">
      <c r="B47" s="57" t="s">
        <v>55</v>
      </c>
      <c r="C47" s="58" t="s">
        <v>56</v>
      </c>
      <c r="D47" s="59"/>
      <c r="E47" s="60"/>
      <c r="F47" s="61"/>
    </row>
    <row r="48" customFormat="false" ht="15" hidden="false" customHeight="true" outlineLevel="0" collapsed="false">
      <c r="B48" s="62"/>
      <c r="C48" s="63" t="s">
        <v>57</v>
      </c>
      <c r="D48" s="64" t="n">
        <f aca="false">D11</f>
        <v>17650.8</v>
      </c>
      <c r="E48" s="64" t="n">
        <f aca="false">E11</f>
        <v>0</v>
      </c>
      <c r="F48" s="65" t="n">
        <f aca="false">F11</f>
        <v>0</v>
      </c>
    </row>
    <row r="49" customFormat="false" ht="14.25" hidden="false" customHeight="true" outlineLevel="0" collapsed="false">
      <c r="B49" s="43"/>
      <c r="C49" s="19" t="s">
        <v>58</v>
      </c>
      <c r="D49" s="66" t="n">
        <f aca="false">D40+D36</f>
        <v>19955.8</v>
      </c>
      <c r="E49" s="66" t="n">
        <f aca="false">E40+E36+E47</f>
        <v>0</v>
      </c>
      <c r="F49" s="21" t="n">
        <f aca="false">F40+F36+F47</f>
        <v>0</v>
      </c>
    </row>
    <row r="50" customFormat="false" ht="16.5" hidden="false" customHeight="true" outlineLevel="0" collapsed="false">
      <c r="B50" s="54"/>
      <c r="C50" s="67" t="s">
        <v>59</v>
      </c>
      <c r="D50" s="68" t="n">
        <f aca="false">D48-D49</f>
        <v>-2305</v>
      </c>
      <c r="E50" s="68" t="n">
        <f aca="false">E48-E49</f>
        <v>0</v>
      </c>
      <c r="F50" s="56" t="n">
        <f aca="false">F48-F49</f>
        <v>0</v>
      </c>
    </row>
    <row r="51" customFormat="false" ht="14.9" hidden="false" customHeight="true" outlineLevel="0" collapsed="false">
      <c r="B51" s="62"/>
      <c r="C51" s="63" t="s">
        <v>60</v>
      </c>
      <c r="D51" s="69"/>
      <c r="E51" s="69"/>
      <c r="F51" s="65"/>
    </row>
    <row r="52" customFormat="false" ht="14.15" hidden="false" customHeight="true" outlineLevel="0" collapsed="false">
      <c r="B52" s="43"/>
      <c r="C52" s="19" t="s">
        <v>61</v>
      </c>
      <c r="D52" s="20" t="n">
        <v>1025214.8</v>
      </c>
      <c r="E52" s="20" t="n">
        <v>800363.6</v>
      </c>
      <c r="F52" s="21" t="n">
        <v>773931.7</v>
      </c>
    </row>
    <row r="53" customFormat="false" ht="16.5" hidden="false" customHeight="true" outlineLevel="0" collapsed="false">
      <c r="B53" s="43"/>
      <c r="C53" s="19" t="s">
        <v>58</v>
      </c>
      <c r="D53" s="20" t="n">
        <v>1133511.2</v>
      </c>
      <c r="E53" s="20" t="n">
        <v>800363.6</v>
      </c>
      <c r="F53" s="21" t="n">
        <v>773931.7</v>
      </c>
    </row>
    <row r="54" customFormat="false" ht="15.75" hidden="false" customHeight="true" outlineLevel="0" collapsed="false">
      <c r="B54" s="54"/>
      <c r="C54" s="67" t="s">
        <v>62</v>
      </c>
      <c r="D54" s="32" t="n">
        <f aca="false">D52-D53</f>
        <v>-108296.4</v>
      </c>
      <c r="E54" s="32" t="n">
        <f aca="false">E52-E53</f>
        <v>0</v>
      </c>
      <c r="F54" s="56" t="n">
        <f aca="false">F52-F53</f>
        <v>0</v>
      </c>
    </row>
    <row r="55" customFormat="false" ht="16.5" hidden="true" customHeight="true" outlineLevel="0" collapsed="false">
      <c r="B55" s="70"/>
      <c r="C55" s="71"/>
      <c r="D55" s="72"/>
      <c r="E55" s="72"/>
      <c r="F55" s="72"/>
    </row>
    <row r="56" customFormat="false" ht="19.4" hidden="false" customHeight="true" outlineLevel="0" collapsed="false">
      <c r="B56" s="73"/>
      <c r="C56" s="74" t="s">
        <v>63</v>
      </c>
      <c r="D56" s="74"/>
    </row>
    <row r="57" customFormat="false" ht="8.2" hidden="false" customHeight="true" outlineLevel="0" collapsed="false">
      <c r="B57" s="73"/>
      <c r="C57" s="73"/>
      <c r="D57" s="73"/>
    </row>
    <row r="58" customFormat="false" ht="12.75" hidden="false" customHeight="false" outlineLevel="0" collapsed="false">
      <c r="B58" s="73"/>
      <c r="C58" s="75" t="n">
        <v>32332</v>
      </c>
      <c r="D58" s="73"/>
    </row>
    <row r="59" customFormat="false" ht="12.75" hidden="false" customHeight="false" outlineLevel="0" collapsed="false">
      <c r="B59" s="73"/>
      <c r="C59" s="76" t="s">
        <v>64</v>
      </c>
      <c r="D59" s="73"/>
    </row>
    <row r="60" customFormat="false" ht="12.75" hidden="false" customHeight="false" outlineLevel="0" collapsed="false">
      <c r="B60" s="73"/>
      <c r="C60" s="76" t="s">
        <v>65</v>
      </c>
      <c r="D60" s="73"/>
    </row>
    <row r="1048576" customFormat="false" ht="12.8" hidden="false" customHeight="false" outlineLevel="0" collapsed="false"/>
  </sheetData>
  <mergeCells count="6">
    <mergeCell ref="D1:F1"/>
    <mergeCell ref="D2:F2"/>
    <mergeCell ref="B5:F5"/>
    <mergeCell ref="B8:B9"/>
    <mergeCell ref="C8:C9"/>
    <mergeCell ref="D8:F9"/>
  </mergeCells>
  <printOptions headings="false" gridLines="false" gridLinesSet="true" horizontalCentered="false" verticalCentered="false"/>
  <pageMargins left="0.0784722222222222" right="0.118055555555556" top="0.39375" bottom="0" header="0.511805555555555" footer="0.511805555555555"/>
  <pageSetup paperSize="9" scale="100" firstPageNumber="0" fitToWidth="1" fitToHeight="0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126</TotalTime>
  <Application>LibreOffice/6.2.7.1$Windows_X86_64 LibreOffice_project/23edc44b61b830b7d749943e020e96f5a7df63bf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2017-12-18T11:20:48Z</dcterms:created>
  <dc:creator>User</dc:creator>
  <dc:description/>
  <dc:language>ru-RU</dc:language>
  <cp:lastModifiedBy/>
  <cp:lastPrinted>2024-09-16T10:16:29Z</cp:lastPrinted>
  <dcterms:modified xsi:type="dcterms:W3CDTF">2024-09-18T16:20:00Z</dcterms:modified>
  <cp:revision>37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